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1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<sst xmlns="http://schemas.openxmlformats.org/spreadsheetml/2006/main" count="208" uniqueCount="55">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</sst>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4" sqref="H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54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19386.6</v>
      </c>
      <c r="AF7" s="54"/>
      <c r="AG7" s="40"/>
    </row>
    <row r="8" spans="1:55" ht="18" customHeight="1">
      <c r="A8" s="47" t="s">
        <v>30</v>
      </c>
      <c r="B8" s="33">
        <f>SUM(E8:AB8)</f>
        <v>16651.1</v>
      </c>
      <c r="C8" s="33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41546.00000000003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5269.1</v>
      </c>
      <c r="AG9" s="69">
        <f>AG10+AG15+AG24+AG33+AG47+AG52+AG54+AG61+AG62+AG71+AG72+AG76+AG88+AG81+AG83+AG82+AG69+AG89+AG91+AG90+AG70+AG40+AG92</f>
        <v>138185.76021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322.3</v>
      </c>
      <c r="AG10" s="71">
        <f>B10+C10-AF10</f>
        <v>12884.800000000001</v>
      </c>
    </row>
    <row r="11" spans="1:33" ht="15">
      <c r="A11" s="3" t="s">
        <v>5</v>
      </c>
      <c r="B11" s="67">
        <v>12060.1</v>
      </c>
      <c r="C11" s="22">
        <v>328.10000000000036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243.6</v>
      </c>
      <c r="AG11" s="71">
        <f>B11+C11-AF11</f>
        <v>12144.6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>
        <v>3.4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1">
        <f>B12+C12-AF12</f>
        <v>281.40000000000003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75.3</v>
      </c>
      <c r="AG14" s="71">
        <f>AG10-AG11-AG12-AG13</f>
        <v>458.8000000000007</v>
      </c>
    </row>
    <row r="15" spans="1:35" ht="15" customHeight="1">
      <c r="A15" s="4" t="s">
        <v>6</v>
      </c>
      <c r="B15" s="67">
        <v>56382.229810000004</v>
      </c>
      <c r="C15" s="22">
        <v>6488.800000000003</v>
      </c>
      <c r="D15" s="73"/>
      <c r="E15" s="73">
        <v>151.3</v>
      </c>
      <c r="F15" s="67">
        <v>0.7</v>
      </c>
      <c r="G15" s="67">
        <v>306.3</v>
      </c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458.3</v>
      </c>
      <c r="AG15" s="71">
        <f aca="true" t="shared" si="3" ref="AG15:AG31">B15+C15-AF15</f>
        <v>62412.729810000004</v>
      </c>
      <c r="AI15" s="86"/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19201.299999999996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40200.53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>
        <v>85.8</v>
      </c>
      <c r="F19" s="67"/>
      <c r="G19" s="67">
        <v>204.3</v>
      </c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290.1</v>
      </c>
      <c r="AG19" s="71">
        <f t="shared" si="3"/>
        <v>6541.299999999999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>
        <v>64.1</v>
      </c>
      <c r="F20" s="67">
        <v>0.7</v>
      </c>
      <c r="G20" s="67">
        <v>97.8</v>
      </c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162.6</v>
      </c>
      <c r="AG20" s="71">
        <f t="shared" si="3"/>
        <v>5517.504999999999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5.600000000000023</v>
      </c>
      <c r="AG23" s="71">
        <f t="shared" si="3"/>
        <v>8960.694810000008</v>
      </c>
    </row>
    <row r="24" spans="1:35" ht="15" customHeight="1">
      <c r="A24" s="4" t="s">
        <v>7</v>
      </c>
      <c r="B24" s="67">
        <v>33467.7</v>
      </c>
      <c r="C24" s="22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407.4</v>
      </c>
      <c r="AG24" s="71">
        <f t="shared" si="3"/>
        <v>40246.1</v>
      </c>
      <c r="AI24" s="86"/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275.7</v>
      </c>
      <c r="AG25" s="78">
        <f t="shared" si="3"/>
        <v>24408.699999999997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407.4</v>
      </c>
      <c r="AG32" s="71">
        <f>AG24</f>
        <v>40246.1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465.7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252.39999999999998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202.8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52.3</v>
      </c>
      <c r="AG40" s="71">
        <f aca="true" t="shared" si="8" ref="AG40:AG45">B40+C40-AF40</f>
        <v>1112.3999999999999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51.9</v>
      </c>
      <c r="AG44" s="71">
        <f t="shared" si="8"/>
        <v>208.39999999999995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0.3999999999999986</v>
      </c>
      <c r="AG46" s="71">
        <f>AG40-AG41-AG42-AG43-AG44-AG45</f>
        <v>15.499999999999886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1450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995.2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454.79999999999995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>
        <v>510.7</v>
      </c>
      <c r="F52" s="67">
        <v>28.2</v>
      </c>
      <c r="G52" s="67"/>
      <c r="H52" s="67">
        <v>0.5</v>
      </c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539.4</v>
      </c>
      <c r="AG52" s="71">
        <f aca="true" t="shared" si="11" ref="AG52:AG59">B52+C52-AF52</f>
        <v>3421.1107399999996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3.9</v>
      </c>
      <c r="AG53" s="71">
        <f t="shared" si="11"/>
        <v>1032.00464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>
        <v>164.7</v>
      </c>
      <c r="F54" s="67"/>
      <c r="G54" s="67">
        <v>15</v>
      </c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179.7</v>
      </c>
      <c r="AG54" s="67">
        <f t="shared" si="11"/>
        <v>2079.77391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989.0279999999999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334.508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15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179.7</v>
      </c>
      <c r="AG60" s="67">
        <f>AG54-AG55-AG57-AG59-AG56-AG58</f>
        <v>751.13791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>
        <v>1</v>
      </c>
      <c r="F62" s="67">
        <v>93.6</v>
      </c>
      <c r="G62" s="67">
        <v>110</v>
      </c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204.6</v>
      </c>
      <c r="AG62" s="67">
        <f t="shared" si="14"/>
        <v>2341.2457500000005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1580.542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>
        <v>4.2</v>
      </c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4.2</v>
      </c>
      <c r="AG65" s="67">
        <f t="shared" si="14"/>
        <v>54.3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>
        <v>1</v>
      </c>
      <c r="F66" s="67">
        <v>2.8</v>
      </c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3.8</v>
      </c>
      <c r="AG66" s="67">
        <f t="shared" si="14"/>
        <v>192.73899999999998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>
        <v>110</v>
      </c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110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86.6</v>
      </c>
      <c r="AG68" s="67">
        <f>AG62-AG63-AG66-AG67-AG65-AG64</f>
        <v>403.66475000000054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2264.3</v>
      </c>
      <c r="AG69" s="82">
        <f aca="true" t="shared" si="16" ref="AG69:AG92">B69+C69-AF69</f>
        <v>1265.2999999999997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211</v>
      </c>
      <c r="AG72" s="82">
        <f t="shared" si="16"/>
        <v>1487.5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108.4</v>
      </c>
      <c r="AG74" s="82">
        <f t="shared" si="16"/>
        <v>419.0000000000001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174.5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103.3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15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629.8</v>
      </c>
      <c r="AG89" s="67">
        <f t="shared" si="16"/>
        <v>4889.3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3519.3999999999996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5269.1</v>
      </c>
      <c r="AG94" s="84">
        <f>AG10+AG15+AG24+AG33+AG47+AG52+AG54+AG61+AG62+AG69+AG71+AG72+AG76+AG81+AG82+AG83+AG88+AG89+AG90+AG91+AG70+AG40+AG92</f>
        <v>138185.76021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289.00000000000006</v>
      </c>
      <c r="AG95" s="71">
        <f>B95+C95-AF95</f>
        <v>56191.600000000006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98.7</v>
      </c>
      <c r="H96" s="67">
        <f t="shared" si="19"/>
        <v>115.5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334</v>
      </c>
      <c r="AG96" s="71">
        <f>B96+C96-AF96</f>
        <v>8203.356640000002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294.3</v>
      </c>
      <c r="AG98" s="71">
        <f>B98+C98-AF98</f>
        <v>6604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110</v>
      </c>
      <c r="AG99" s="71">
        <f>B99+C99-AF99</f>
        <v>2354.1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698.5</v>
      </c>
      <c r="H100" s="85">
        <f t="shared" si="24"/>
        <v>11.400000000000006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4241.8</v>
      </c>
      <c r="AG100" s="85">
        <f>AG94-AG95-AG96-AG97-AG98-AG99</f>
        <v>64832.703570000005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2018-02-02T12:46:56Z</cp:lastPrinted>
  <dcterms:created xsi:type="dcterms:W3CDTF">2002-11-05T08:53:00Z</dcterms:created>
  <dcterms:modified xsi:type="dcterms:W3CDTF">2018-02-08T05:53:33Z</dcterms:modified>
  <cp:category/>
  <cp:version/>
  <cp:contentType/>
  <cp:contentStatus/>
</cp:coreProperties>
</file>